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thrine.windelstad\OneDrive - Aider\Cathrine privat\DOT\2025\"/>
    </mc:Choice>
  </mc:AlternateContent>
  <xr:revisionPtr revIDLastSave="0" documentId="13_ncr:1_{477EA891-5CF4-450C-AB7C-E4D7939A927E}" xr6:coauthVersionLast="47" xr6:coauthVersionMax="47" xr10:uidLastSave="{00000000-0000-0000-0000-000000000000}"/>
  <bookViews>
    <workbookView xWindow="-108" yWindow="-108" windowWidth="23256" windowHeight="12456" xr2:uid="{081E7EC2-19D2-4FD5-9123-B8C347EBD99D}"/>
  </bookViews>
  <sheets>
    <sheet name="Løp 1" sheetId="1" r:id="rId1"/>
    <sheet name="Løp 2" sheetId="2" r:id="rId2"/>
    <sheet name="Løp 3" sheetId="3" r:id="rId3"/>
    <sheet name="Løp 4" sheetId="4" r:id="rId4"/>
    <sheet name="Løp 5" sheetId="6" r:id="rId5"/>
    <sheet name="Løp 6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6" l="1"/>
  <c r="F10" i="4"/>
  <c r="F9" i="4"/>
  <c r="F10" i="3"/>
  <c r="F9" i="3"/>
  <c r="F8" i="3"/>
  <c r="F9" i="12"/>
  <c r="F8" i="12"/>
  <c r="F7" i="12"/>
  <c r="F9" i="1"/>
  <c r="F8" i="1"/>
  <c r="F6" i="1"/>
  <c r="F7" i="3"/>
  <c r="F6" i="3"/>
  <c r="F8" i="4"/>
  <c r="F7" i="4"/>
  <c r="F6" i="4"/>
  <c r="F8" i="2"/>
  <c r="F7" i="2"/>
  <c r="F8" i="6"/>
  <c r="F7" i="6"/>
  <c r="F6" i="6"/>
  <c r="F7" i="1"/>
</calcChain>
</file>

<file path=xl/sharedStrings.xml><?xml version="1.0" encoding="utf-8"?>
<sst xmlns="http://schemas.openxmlformats.org/spreadsheetml/2006/main" count="140" uniqueCount="97">
  <si>
    <t>Siste 1000</t>
  </si>
  <si>
    <t>Siste 500</t>
  </si>
  <si>
    <t>Siste 1000 m</t>
  </si>
  <si>
    <t>Resultat løp 4</t>
  </si>
  <si>
    <t>Første 1000</t>
  </si>
  <si>
    <t>Siste 500 m</t>
  </si>
  <si>
    <t>Første 500</t>
  </si>
  <si>
    <t>Ernst Petter Knutsen</t>
  </si>
  <si>
    <t>Borknyxa</t>
  </si>
  <si>
    <t>Alm Maren</t>
  </si>
  <si>
    <t>Pål Sem</t>
  </si>
  <si>
    <t>Nume Lykke</t>
  </si>
  <si>
    <t>2 Årsløp idealtid 2.00</t>
  </si>
  <si>
    <t>Lokalkjøring Myremoen 23 august 2025</t>
  </si>
  <si>
    <t>2 Løp Kaldblods, DNT's 3 årsløp - Arne Sems minneløp. 2400 meter volte</t>
  </si>
  <si>
    <t xml:space="preserve">Resultat løp 1 </t>
  </si>
  <si>
    <t>Thomas G Åsheim</t>
  </si>
  <si>
    <t>Stjernetyra</t>
  </si>
  <si>
    <t>Pippi Jenta</t>
  </si>
  <si>
    <t>Kagge Tind</t>
  </si>
  <si>
    <t>Tom Bjølgerud</t>
  </si>
  <si>
    <t>Stolt Junior</t>
  </si>
  <si>
    <t>Linda MF Christiansen</t>
  </si>
  <si>
    <t xml:space="preserve">Dronning Tamara </t>
  </si>
  <si>
    <t>Valle Galla</t>
  </si>
  <si>
    <t>Petter Glittum</t>
  </si>
  <si>
    <t>Fjellvang Snuppa</t>
  </si>
  <si>
    <t>Tyri Odina</t>
  </si>
  <si>
    <t>3 Løp Ole A. Landaas minneløp. Kaldblodshester 2400 meter volte</t>
  </si>
  <si>
    <t>Sjåoghåp</t>
  </si>
  <si>
    <t>Ingolf Herbjørnrød</t>
  </si>
  <si>
    <t>Gjermina</t>
  </si>
  <si>
    <t>Rune Bakken</t>
  </si>
  <si>
    <t>Frøken Fransen</t>
  </si>
  <si>
    <t>Eivind Gravdal</t>
  </si>
  <si>
    <t>Vertigo Mathias</t>
  </si>
  <si>
    <t>Jan Olai Nilsen</t>
  </si>
  <si>
    <t>Januar</t>
  </si>
  <si>
    <t xml:space="preserve">Truls Knive </t>
  </si>
  <si>
    <t>Resultat løp 3</t>
  </si>
  <si>
    <t>Resultat løp 2</t>
  </si>
  <si>
    <t>4 Løp DNT's 150 års Jubileumsløp  -  Kaldblodshester 2400 meter volte</t>
  </si>
  <si>
    <t>Veslas Mulan</t>
  </si>
  <si>
    <t xml:space="preserve">Ingolf Herbjørnrød </t>
  </si>
  <si>
    <t xml:space="preserve">Værdalingen </t>
  </si>
  <si>
    <t>Tyri Lea</t>
  </si>
  <si>
    <t>Haugestad O Sole Mio</t>
  </si>
  <si>
    <t>Maxey Melanin</t>
  </si>
  <si>
    <t>Roger Hansen</t>
  </si>
  <si>
    <t>Vetle Petter</t>
  </si>
  <si>
    <t>Arnt-Sverre Røren</t>
  </si>
  <si>
    <t>5 Løp Gigant Invalleys æresløp - varmblodshester 2400 meter volte</t>
  </si>
  <si>
    <t>Premium Paradise</t>
  </si>
  <si>
    <t>Kia Kaha</t>
  </si>
  <si>
    <t>Asbjørn Wright</t>
  </si>
  <si>
    <t>Northern Light</t>
  </si>
  <si>
    <t>Tomas Lukosiunas</t>
  </si>
  <si>
    <t>Delmerica Goal</t>
  </si>
  <si>
    <t>Per Erik Gravdal</t>
  </si>
  <si>
    <t>Resultat løp 5</t>
  </si>
  <si>
    <t>Første  500</t>
  </si>
  <si>
    <t>6 Løp Knut Endre Lie's minneløp- varmblodshester 2400 meter volte</t>
  </si>
  <si>
    <t>Resultat løp 6</t>
  </si>
  <si>
    <t xml:space="preserve">B.K.'s Sweetascandy </t>
  </si>
  <si>
    <t xml:space="preserve">Thomas Åsheim </t>
  </si>
  <si>
    <t>Gatling's Gunner</t>
  </si>
  <si>
    <t>Erik Skaug</t>
  </si>
  <si>
    <t>Cuba Casper</t>
  </si>
  <si>
    <t>Annette Stordal</t>
  </si>
  <si>
    <t>Positano</t>
  </si>
  <si>
    <t>Baard Frøyland</t>
  </si>
  <si>
    <t>Anders H. Onshuus</t>
  </si>
  <si>
    <t>2,20</t>
  </si>
  <si>
    <t>2,17</t>
  </si>
  <si>
    <t>1,56</t>
  </si>
  <si>
    <t>Strøket</t>
  </si>
  <si>
    <t>Bjørn Steinseth</t>
  </si>
  <si>
    <t>1,52</t>
  </si>
  <si>
    <t>1,47</t>
  </si>
  <si>
    <t>1,41</t>
  </si>
  <si>
    <t>1,42</t>
  </si>
  <si>
    <t>1,38</t>
  </si>
  <si>
    <t>1,30</t>
  </si>
  <si>
    <t>1,32</t>
  </si>
  <si>
    <t>Thor Westby</t>
  </si>
  <si>
    <t>Geir Solemsli</t>
  </si>
  <si>
    <t>1,37</t>
  </si>
  <si>
    <t>1,28</t>
  </si>
  <si>
    <t>1,24</t>
  </si>
  <si>
    <t>1,20</t>
  </si>
  <si>
    <t>galopp</t>
  </si>
  <si>
    <t>B.K.`s Touchofcandy</t>
  </si>
  <si>
    <t>I.D. Go Go Luna</t>
  </si>
  <si>
    <t>Geir Aga</t>
  </si>
  <si>
    <t>1,22</t>
  </si>
  <si>
    <t>1,19</t>
  </si>
  <si>
    <t>Rune Gammelsether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</si>
</sst>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Times New Roman"/>
      <family val="1"/>
    </font>
    <font>
      <b/>
      <sz val="14"/>
      <color theme="1"/>
      <name val="Aptos Narrow"/>
      <family val="2"/>
      <scheme val="minor"/>
    </font>
    <font>
      <b/>
      <sz val="26"/>
      <color theme="1"/>
      <name val="Californian FB"/>
      <family val="1"/>
    </font>
    <font>
      <b/>
      <sz val="18"/>
      <color theme="1"/>
      <name val="Californian FB"/>
      <family val="1"/>
    </font>
    <font>
      <b/>
      <sz val="16"/>
      <color theme="1"/>
      <name val="Californian FB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47" fontId="2" fillId="0" borderId="1" xfId="0" applyNumberFormat="1" applyFont="1" applyBorder="1" applyAlignment="1">
      <alignment horizontal="center" vertical="center"/>
    </xf>
    <xf numFmtId="47" fontId="1" fillId="0" borderId="1" xfId="0" applyNumberFormat="1" applyFont="1" applyBorder="1"/>
    <xf numFmtId="0" fontId="3" fillId="0" borderId="0" xfId="0" applyFont="1"/>
    <xf numFmtId="49" fontId="1" fillId="0" borderId="1" xfId="0" applyNumberFormat="1" applyFont="1" applyBorder="1"/>
    <xf numFmtId="47" fontId="1" fillId="0" borderId="0" xfId="0" applyNumberFormat="1" applyFont="1"/>
    <xf numFmtId="47" fontId="2" fillId="0" borderId="0" xfId="0" applyNumberFormat="1" applyFont="1" applyAlignment="1">
      <alignment horizontal="center" vertical="center"/>
    </xf>
    <xf numFmtId="0" fontId="0" fillId="0" borderId="1" xfId="0" applyBorder="1"/>
    <xf numFmtId="47" fontId="0" fillId="0" borderId="0" xfId="0" applyNumberFormat="1"/>
    <xf numFmtId="17" fontId="0" fillId="0" borderId="0" xfId="0" quotePrefix="1" applyNumberFormat="1" applyAlignment="1">
      <alignment horizontal="left"/>
    </xf>
    <xf numFmtId="0" fontId="0" fillId="0" borderId="0" xfId="0" quotePrefix="1"/>
    <xf numFmtId="17" fontId="1" fillId="0" borderId="0" xfId="0" quotePrefix="1" applyNumberFormat="1" applyFont="1"/>
    <xf numFmtId="0" fontId="1" fillId="0" borderId="0" xfId="0" quotePrefix="1" applyFont="1"/>
    <xf numFmtId="16" fontId="0" fillId="0" borderId="0" xfId="0" quotePrefix="1" applyNumberFormat="1"/>
    <xf numFmtId="17" fontId="0" fillId="0" borderId="0" xfId="0" quotePrefix="1" applyNumberFormat="1"/>
    <xf numFmtId="2" fontId="0" fillId="0" borderId="0" xfId="0" quotePrefix="1" applyNumberFormat="1"/>
    <xf numFmtId="2" fontId="0" fillId="0" borderId="0" xfId="0" quotePrefix="1" applyNumberForma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1CD5F-2745-4FA2-8ACB-95D673A8BBA5}">
  <dimension ref="A1:F15"/>
  <sheetViews>
    <sheetView tabSelected="1" zoomScaleNormal="100" workbookViewId="0">
      <selection activeCell="C9" sqref="C9"/>
    </sheetView>
  </sheetViews>
  <sheetFormatPr baseColWidth="10" defaultRowHeight="14.4" x14ac:dyDescent="0.3"/>
  <cols>
    <col min="1" max="1" width="11.88671875" customWidth="1"/>
    <col min="2" max="2" width="22.77734375" customWidth="1"/>
    <col min="3" max="3" width="23.109375" customWidth="1"/>
    <col min="4" max="4" width="12.21875" customWidth="1"/>
    <col min="5" max="5" width="10.6640625" customWidth="1"/>
  </cols>
  <sheetData>
    <row r="1" spans="1:6" ht="33" x14ac:dyDescent="0.6">
      <c r="A1" s="21" t="s">
        <v>13</v>
      </c>
      <c r="B1" s="21"/>
      <c r="C1" s="21"/>
      <c r="D1" s="21"/>
      <c r="E1" s="21"/>
      <c r="F1" s="21"/>
    </row>
    <row r="2" spans="1:6" ht="18" x14ac:dyDescent="0.35">
      <c r="A2" s="19"/>
      <c r="B2" s="19"/>
      <c r="C2" s="19"/>
      <c r="D2" s="19"/>
      <c r="E2" s="19"/>
      <c r="F2" s="19"/>
    </row>
    <row r="3" spans="1:6" ht="23.4" x14ac:dyDescent="0.45">
      <c r="A3" s="22" t="s">
        <v>12</v>
      </c>
      <c r="B3" s="22"/>
      <c r="C3" s="22"/>
      <c r="D3" s="22"/>
      <c r="E3" s="22"/>
    </row>
    <row r="5" spans="1:6" ht="18" x14ac:dyDescent="0.35">
      <c r="A5" s="5" t="s">
        <v>15</v>
      </c>
    </row>
    <row r="6" spans="1:6" ht="22.2" customHeight="1" x14ac:dyDescent="0.3">
      <c r="A6" s="2"/>
      <c r="B6" s="9" t="s">
        <v>67</v>
      </c>
      <c r="C6" s="2" t="s">
        <v>68</v>
      </c>
      <c r="D6" s="2">
        <v>2000</v>
      </c>
      <c r="E6" s="4">
        <v>2.9436342592592596E-3</v>
      </c>
      <c r="F6" s="3">
        <f t="shared" ref="F6" si="0">SUM(E6/D6*1000)</f>
        <v>1.4718171296296298E-3</v>
      </c>
    </row>
    <row r="7" spans="1:6" ht="22.2" customHeight="1" x14ac:dyDescent="0.3">
      <c r="A7" s="2"/>
      <c r="B7" s="2" t="s">
        <v>8</v>
      </c>
      <c r="C7" s="2" t="s">
        <v>16</v>
      </c>
      <c r="D7" s="2">
        <v>2000</v>
      </c>
      <c r="E7" s="4">
        <v>2.9594907407407404E-3</v>
      </c>
      <c r="F7" s="3">
        <f t="shared" ref="F7:F11" si="1">SUM(E7/D7*1000)</f>
        <v>1.4797453703703702E-3</v>
      </c>
    </row>
    <row r="8" spans="1:6" ht="22.2" customHeight="1" x14ac:dyDescent="0.3">
      <c r="A8" s="2"/>
      <c r="B8" s="2" t="s">
        <v>19</v>
      </c>
      <c r="C8" s="2" t="s">
        <v>20</v>
      </c>
      <c r="D8" s="2">
        <v>2000</v>
      </c>
      <c r="E8" s="4">
        <v>2.9717592592592591E-3</v>
      </c>
      <c r="F8" s="3">
        <f t="shared" si="1"/>
        <v>1.4858796296296295E-3</v>
      </c>
    </row>
    <row r="9" spans="1:6" ht="22.2" customHeight="1" x14ac:dyDescent="0.3">
      <c r="A9" s="2"/>
      <c r="B9" s="6" t="s">
        <v>21</v>
      </c>
      <c r="C9" s="6" t="s">
        <v>22</v>
      </c>
      <c r="D9" s="2">
        <v>2000</v>
      </c>
      <c r="E9" s="4">
        <v>3.3084490740740743E-3</v>
      </c>
      <c r="F9" s="3">
        <f t="shared" si="1"/>
        <v>1.6542245370370372E-3</v>
      </c>
    </row>
    <row r="10" spans="1:6" ht="22.2" customHeight="1" x14ac:dyDescent="0.3">
      <c r="A10" s="2"/>
      <c r="B10" s="2" t="s">
        <v>17</v>
      </c>
      <c r="C10" s="2" t="s">
        <v>71</v>
      </c>
      <c r="D10" s="2">
        <v>2000</v>
      </c>
      <c r="E10" s="4" t="s">
        <v>75</v>
      </c>
      <c r="F10" s="3"/>
    </row>
    <row r="11" spans="1:6" ht="22.2" customHeight="1" x14ac:dyDescent="0.3">
      <c r="A11" s="2"/>
      <c r="B11" s="2" t="s">
        <v>18</v>
      </c>
      <c r="C11" s="2" t="s">
        <v>76</v>
      </c>
      <c r="D11" s="2">
        <v>2000</v>
      </c>
      <c r="E11" s="4" t="s">
        <v>75</v>
      </c>
      <c r="F11" s="3"/>
    </row>
    <row r="12" spans="1:6" ht="22.2" customHeight="1" x14ac:dyDescent="0.3">
      <c r="A12" t="s">
        <v>6</v>
      </c>
      <c r="B12" s="17" t="s">
        <v>72</v>
      </c>
      <c r="C12" s="1"/>
      <c r="D12" s="1"/>
      <c r="E12" s="10"/>
      <c r="F12" s="8"/>
    </row>
    <row r="13" spans="1:6" ht="22.2" customHeight="1" x14ac:dyDescent="0.3">
      <c r="A13" t="s">
        <v>4</v>
      </c>
      <c r="B13" s="18" t="s">
        <v>73</v>
      </c>
    </row>
    <row r="14" spans="1:6" ht="18.600000000000001" customHeight="1" x14ac:dyDescent="0.3">
      <c r="A14" t="s">
        <v>2</v>
      </c>
      <c r="B14" s="18" t="s">
        <v>74</v>
      </c>
    </row>
    <row r="15" spans="1:6" ht="16.95" customHeight="1" x14ac:dyDescent="0.3">
      <c r="A15" t="s">
        <v>5</v>
      </c>
      <c r="B15" s="12" t="s">
        <v>74</v>
      </c>
    </row>
  </sheetData>
  <mergeCells count="2">
    <mergeCell ref="A1:F1"/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3FDB-D4AC-42BC-972C-A548C8587FB1}">
  <dimension ref="A1:F15"/>
  <sheetViews>
    <sheetView zoomScale="98" zoomScaleNormal="98" workbookViewId="0">
      <selection activeCell="B4" sqref="B4"/>
    </sheetView>
  </sheetViews>
  <sheetFormatPr baseColWidth="10" defaultRowHeight="14.4" x14ac:dyDescent="0.3"/>
  <cols>
    <col min="1" max="1" width="11.88671875" customWidth="1"/>
    <col min="2" max="2" width="23.88671875" customWidth="1"/>
    <col min="3" max="3" width="20.109375" customWidth="1"/>
    <col min="4" max="4" width="15.33203125" customWidth="1"/>
    <col min="5" max="5" width="10.6640625" customWidth="1"/>
  </cols>
  <sheetData>
    <row r="1" spans="1:6" ht="33" x14ac:dyDescent="0.6">
      <c r="A1" s="21" t="s">
        <v>13</v>
      </c>
      <c r="B1" s="21"/>
      <c r="C1" s="21"/>
      <c r="D1" s="21"/>
      <c r="E1" s="21"/>
      <c r="F1" s="21"/>
    </row>
    <row r="3" spans="1:6" ht="21" x14ac:dyDescent="0.4">
      <c r="A3" s="23" t="s">
        <v>14</v>
      </c>
      <c r="B3" s="23"/>
      <c r="C3" s="23"/>
      <c r="D3" s="23"/>
      <c r="E3" s="23"/>
      <c r="F3" s="23"/>
    </row>
    <row r="6" spans="1:6" ht="18" x14ac:dyDescent="0.35">
      <c r="A6" s="5" t="s">
        <v>40</v>
      </c>
    </row>
    <row r="7" spans="1:6" ht="22.95" customHeight="1" x14ac:dyDescent="0.3">
      <c r="A7" s="2">
        <v>1</v>
      </c>
      <c r="B7" s="2" t="s">
        <v>23</v>
      </c>
      <c r="C7" s="2" t="s">
        <v>10</v>
      </c>
      <c r="D7" s="2">
        <v>2400</v>
      </c>
      <c r="E7" s="4">
        <v>2.8813657407407408E-3</v>
      </c>
      <c r="F7" s="3">
        <f t="shared" ref="F7" si="0">SUM(E7/D7*1000)</f>
        <v>1.2005690586419755E-3</v>
      </c>
    </row>
    <row r="8" spans="1:6" ht="22.95" customHeight="1" x14ac:dyDescent="0.3">
      <c r="A8" s="2">
        <v>2</v>
      </c>
      <c r="B8" s="2" t="s">
        <v>24</v>
      </c>
      <c r="C8" s="2" t="s">
        <v>25</v>
      </c>
      <c r="D8" s="2">
        <v>2400</v>
      </c>
      <c r="E8" s="4">
        <v>2.8892361111111111E-3</v>
      </c>
      <c r="F8" s="3">
        <f>SUM(E8/D8*1000)</f>
        <v>1.2038483796296296E-3</v>
      </c>
    </row>
    <row r="9" spans="1:6" ht="22.95" customHeight="1" x14ac:dyDescent="0.3">
      <c r="A9" s="9"/>
      <c r="B9" s="2" t="s">
        <v>26</v>
      </c>
      <c r="C9" s="2" t="s">
        <v>85</v>
      </c>
      <c r="D9" s="2">
        <v>2400</v>
      </c>
      <c r="E9" s="4" t="s">
        <v>75</v>
      </c>
      <c r="F9" s="3"/>
    </row>
    <row r="10" spans="1:6" ht="22.95" customHeight="1" x14ac:dyDescent="0.3">
      <c r="A10" s="2"/>
      <c r="B10" s="2" t="s">
        <v>27</v>
      </c>
      <c r="C10" s="2" t="s">
        <v>84</v>
      </c>
      <c r="D10" s="2">
        <v>2400</v>
      </c>
      <c r="E10" s="4" t="s">
        <v>75</v>
      </c>
      <c r="F10" s="3"/>
    </row>
    <row r="11" spans="1:6" ht="22.95" customHeight="1" x14ac:dyDescent="0.3">
      <c r="A11" s="1" t="s">
        <v>6</v>
      </c>
      <c r="B11" s="13" t="s">
        <v>77</v>
      </c>
      <c r="C11" s="1"/>
      <c r="D11" s="1"/>
      <c r="E11" s="7"/>
      <c r="F11" s="8"/>
    </row>
    <row r="12" spans="1:6" ht="22.95" customHeight="1" x14ac:dyDescent="0.3">
      <c r="A12" s="1" t="s">
        <v>4</v>
      </c>
      <c r="B12" s="14" t="s">
        <v>78</v>
      </c>
      <c r="C12" s="1"/>
      <c r="D12" s="1"/>
      <c r="E12" s="7"/>
      <c r="F12" s="8"/>
    </row>
    <row r="13" spans="1:6" ht="22.95" customHeight="1" x14ac:dyDescent="0.3">
      <c r="A13" s="1" t="s">
        <v>0</v>
      </c>
      <c r="B13" s="16" t="s">
        <v>79</v>
      </c>
    </row>
    <row r="14" spans="1:6" ht="22.95" customHeight="1" x14ac:dyDescent="0.3">
      <c r="A14" s="1"/>
      <c r="B14" s="12"/>
    </row>
    <row r="15" spans="1:6" ht="22.95" customHeight="1" x14ac:dyDescent="0.3"/>
  </sheetData>
  <mergeCells count="2">
    <mergeCell ref="A1:F1"/>
    <mergeCell ref="A3:F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147A-93F0-44FF-A785-DD20211849FA}">
  <dimension ref="A1:F15"/>
  <sheetViews>
    <sheetView workbookViewId="0">
      <selection activeCell="C15" sqref="C15"/>
    </sheetView>
  </sheetViews>
  <sheetFormatPr baseColWidth="10" defaultRowHeight="14.4" x14ac:dyDescent="0.3"/>
  <cols>
    <col min="1" max="1" width="11.88671875" customWidth="1"/>
    <col min="2" max="3" width="23.109375" customWidth="1"/>
    <col min="4" max="4" width="12.21875" customWidth="1"/>
    <col min="5" max="5" width="10.6640625" customWidth="1"/>
  </cols>
  <sheetData>
    <row r="1" spans="1:6" ht="33" x14ac:dyDescent="0.6">
      <c r="A1" s="21" t="s">
        <v>13</v>
      </c>
      <c r="B1" s="21"/>
      <c r="C1" s="21"/>
      <c r="D1" s="21"/>
      <c r="E1" s="21"/>
      <c r="F1" s="21"/>
    </row>
    <row r="3" spans="1:6" ht="23.4" x14ac:dyDescent="0.45">
      <c r="A3" s="22" t="s">
        <v>28</v>
      </c>
      <c r="B3" s="22"/>
      <c r="C3" s="22"/>
      <c r="D3" s="22"/>
      <c r="E3" s="22"/>
      <c r="F3" s="22"/>
    </row>
    <row r="4" spans="1:6" ht="23.4" x14ac:dyDescent="0.45">
      <c r="A4" s="20"/>
      <c r="B4" s="20"/>
      <c r="C4" s="20"/>
      <c r="D4" s="20"/>
      <c r="E4" s="20"/>
      <c r="F4" s="20"/>
    </row>
    <row r="5" spans="1:6" ht="18" x14ac:dyDescent="0.35">
      <c r="A5" s="5" t="s">
        <v>39</v>
      </c>
    </row>
    <row r="6" spans="1:6" ht="19.2" customHeight="1" x14ac:dyDescent="0.3">
      <c r="A6" s="2">
        <v>1</v>
      </c>
      <c r="B6" s="2" t="s">
        <v>31</v>
      </c>
      <c r="C6" s="2" t="s">
        <v>32</v>
      </c>
      <c r="D6" s="2">
        <v>2400</v>
      </c>
      <c r="E6" s="4">
        <v>2.6624999999999999E-3</v>
      </c>
      <c r="F6" s="3">
        <f>SUM(E6/D6*1000)</f>
        <v>1.1093750000000001E-3</v>
      </c>
    </row>
    <row r="7" spans="1:6" ht="19.2" customHeight="1" x14ac:dyDescent="0.3">
      <c r="A7" s="2">
        <v>2</v>
      </c>
      <c r="B7" s="2" t="s">
        <v>29</v>
      </c>
      <c r="C7" s="2" t="s">
        <v>30</v>
      </c>
      <c r="D7" s="2">
        <v>2400</v>
      </c>
      <c r="E7" s="4">
        <v>2.7010416666666667E-3</v>
      </c>
      <c r="F7" s="3">
        <f t="shared" ref="F7" si="0">SUM(E7/D7*1000)</f>
        <v>1.1254340277777777E-3</v>
      </c>
    </row>
    <row r="8" spans="1:6" ht="19.2" customHeight="1" x14ac:dyDescent="0.3">
      <c r="A8" s="2">
        <v>3</v>
      </c>
      <c r="B8" s="2" t="s">
        <v>37</v>
      </c>
      <c r="C8" s="2" t="s">
        <v>38</v>
      </c>
      <c r="D8" s="2">
        <v>2440</v>
      </c>
      <c r="E8" s="4">
        <v>2.7050925925925927E-3</v>
      </c>
      <c r="F8" s="3">
        <f>SUM(E8/D8*1000)</f>
        <v>1.1086445051608986E-3</v>
      </c>
    </row>
    <row r="9" spans="1:6" ht="19.2" customHeight="1" x14ac:dyDescent="0.3">
      <c r="A9" s="2">
        <v>4</v>
      </c>
      <c r="B9" s="2" t="s">
        <v>35</v>
      </c>
      <c r="C9" s="2" t="s">
        <v>36</v>
      </c>
      <c r="D9" s="2">
        <v>2420</v>
      </c>
      <c r="E9" s="4">
        <v>2.7210648148148146E-3</v>
      </c>
      <c r="F9" s="3">
        <f>SUM(E9/D9*1000)</f>
        <v>1.1244069482705846E-3</v>
      </c>
    </row>
    <row r="10" spans="1:6" ht="19.2" customHeight="1" x14ac:dyDescent="0.3">
      <c r="A10" s="2">
        <v>5</v>
      </c>
      <c r="B10" s="2" t="s">
        <v>9</v>
      </c>
      <c r="C10" s="2" t="s">
        <v>7</v>
      </c>
      <c r="D10" s="2">
        <v>2440</v>
      </c>
      <c r="E10" s="4">
        <v>2.7291666666666666E-3</v>
      </c>
      <c r="F10" s="3">
        <f>SUM(E10/D10*1000)</f>
        <v>1.1185109289617485E-3</v>
      </c>
    </row>
    <row r="11" spans="1:6" ht="19.2" customHeight="1" x14ac:dyDescent="0.3">
      <c r="A11" s="2"/>
      <c r="B11" s="2" t="s">
        <v>33</v>
      </c>
      <c r="C11" s="2" t="s">
        <v>34</v>
      </c>
      <c r="D11" s="2"/>
      <c r="E11" s="4" t="s">
        <v>75</v>
      </c>
      <c r="F11" s="3"/>
    </row>
    <row r="12" spans="1:6" ht="19.2" customHeight="1" x14ac:dyDescent="0.3">
      <c r="A12" s="1" t="s">
        <v>6</v>
      </c>
      <c r="B12" s="14" t="s">
        <v>80</v>
      </c>
      <c r="C12" s="1"/>
      <c r="D12" s="1"/>
      <c r="E12" s="7"/>
      <c r="F12" s="8"/>
    </row>
    <row r="13" spans="1:6" ht="15.6" x14ac:dyDescent="0.3">
      <c r="A13" s="1" t="s">
        <v>4</v>
      </c>
      <c r="B13" s="11" t="s">
        <v>81</v>
      </c>
    </row>
    <row r="14" spans="1:6" ht="15.6" x14ac:dyDescent="0.3">
      <c r="A14" s="1" t="s">
        <v>0</v>
      </c>
      <c r="B14" s="14" t="s">
        <v>82</v>
      </c>
    </row>
    <row r="15" spans="1:6" ht="15.6" x14ac:dyDescent="0.3">
      <c r="A15" s="1" t="s">
        <v>1</v>
      </c>
      <c r="B15" s="14" t="s">
        <v>83</v>
      </c>
    </row>
  </sheetData>
  <mergeCells count="2">
    <mergeCell ref="A1:F1"/>
    <mergeCell ref="A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9D4C-CCFE-40A4-A0C3-32AA171F540C}">
  <dimension ref="A1:F16"/>
  <sheetViews>
    <sheetView workbookViewId="0">
      <selection activeCell="C11" sqref="C11"/>
    </sheetView>
  </sheetViews>
  <sheetFormatPr baseColWidth="10" defaultRowHeight="14.4" x14ac:dyDescent="0.3"/>
  <cols>
    <col min="1" max="1" width="11.88671875" customWidth="1"/>
    <col min="2" max="2" width="29.109375" customWidth="1"/>
    <col min="3" max="3" width="23.109375" customWidth="1"/>
    <col min="4" max="4" width="15.33203125" customWidth="1"/>
    <col min="5" max="5" width="10.6640625" customWidth="1"/>
  </cols>
  <sheetData>
    <row r="1" spans="1:6" ht="33" x14ac:dyDescent="0.6">
      <c r="A1" s="21" t="s">
        <v>13</v>
      </c>
      <c r="B1" s="21"/>
      <c r="C1" s="21"/>
      <c r="D1" s="21"/>
      <c r="E1" s="21"/>
      <c r="F1" s="21"/>
    </row>
    <row r="3" spans="1:6" ht="23.4" x14ac:dyDescent="0.45">
      <c r="A3" s="22" t="s">
        <v>41</v>
      </c>
      <c r="B3" s="22"/>
      <c r="C3" s="22"/>
      <c r="D3" s="22"/>
      <c r="E3" s="22"/>
      <c r="F3" s="22"/>
    </row>
    <row r="4" spans="1:6" ht="15.6" x14ac:dyDescent="0.3">
      <c r="A4" s="1"/>
      <c r="B4" s="1"/>
      <c r="C4" s="1"/>
      <c r="D4" s="1"/>
      <c r="E4" s="1"/>
      <c r="F4" s="1"/>
    </row>
    <row r="5" spans="1:6" ht="18" x14ac:dyDescent="0.35">
      <c r="A5" s="5" t="s">
        <v>3</v>
      </c>
    </row>
    <row r="6" spans="1:6" ht="19.95" customHeight="1" x14ac:dyDescent="0.3">
      <c r="A6" s="2">
        <v>1</v>
      </c>
      <c r="B6" s="2" t="s">
        <v>49</v>
      </c>
      <c r="C6" s="2" t="s">
        <v>50</v>
      </c>
      <c r="D6" s="2">
        <v>2520</v>
      </c>
      <c r="E6" s="4">
        <v>2.5914351851851853E-3</v>
      </c>
      <c r="F6" s="3">
        <f t="shared" ref="F6:F12" si="0">SUM(E6/D6*1000)</f>
        <v>1.0283472957084067E-3</v>
      </c>
    </row>
    <row r="7" spans="1:6" ht="19.95" customHeight="1" x14ac:dyDescent="0.3">
      <c r="A7" s="2">
        <v>2</v>
      </c>
      <c r="B7" s="2" t="s">
        <v>11</v>
      </c>
      <c r="C7" s="2" t="s">
        <v>7</v>
      </c>
      <c r="D7" s="2">
        <v>2420</v>
      </c>
      <c r="E7" s="4">
        <v>2.6122685185185185E-3</v>
      </c>
      <c r="F7" s="3">
        <f t="shared" si="0"/>
        <v>1.0794498010407102E-3</v>
      </c>
    </row>
    <row r="8" spans="1:6" ht="19.95" customHeight="1" x14ac:dyDescent="0.3">
      <c r="A8" s="2">
        <v>3</v>
      </c>
      <c r="B8" s="2" t="s">
        <v>42</v>
      </c>
      <c r="C8" s="2" t="s">
        <v>43</v>
      </c>
      <c r="D8" s="2">
        <v>2400</v>
      </c>
      <c r="E8" s="4">
        <v>2.650462962962963E-3</v>
      </c>
      <c r="F8" s="3">
        <f t="shared" si="0"/>
        <v>1.1043595679012346E-3</v>
      </c>
    </row>
    <row r="9" spans="1:6" ht="19.95" customHeight="1" x14ac:dyDescent="0.3">
      <c r="A9" s="2">
        <v>4</v>
      </c>
      <c r="B9" s="2" t="s">
        <v>46</v>
      </c>
      <c r="C9" s="2" t="s">
        <v>34</v>
      </c>
      <c r="D9" s="2">
        <v>2420</v>
      </c>
      <c r="E9" s="4">
        <v>2.6527777777777778E-3</v>
      </c>
      <c r="F9" s="3">
        <f t="shared" si="0"/>
        <v>1.0961891643709826E-3</v>
      </c>
    </row>
    <row r="10" spans="1:6" ht="19.95" customHeight="1" x14ac:dyDescent="0.3">
      <c r="A10" s="2">
        <v>5</v>
      </c>
      <c r="B10" s="2" t="s">
        <v>44</v>
      </c>
      <c r="C10" s="2" t="s">
        <v>68</v>
      </c>
      <c r="D10" s="2">
        <v>2400</v>
      </c>
      <c r="E10" s="4">
        <v>2.7465277777777779E-3</v>
      </c>
      <c r="F10" s="3">
        <f t="shared" si="0"/>
        <v>1.1443865740740741E-3</v>
      </c>
    </row>
    <row r="11" spans="1:6" ht="19.95" customHeight="1" x14ac:dyDescent="0.3">
      <c r="A11" s="2"/>
      <c r="B11" s="6" t="s">
        <v>45</v>
      </c>
      <c r="C11" s="6" t="s">
        <v>84</v>
      </c>
      <c r="D11" s="2"/>
      <c r="E11" s="4" t="s">
        <v>75</v>
      </c>
      <c r="F11" s="3"/>
    </row>
    <row r="12" spans="1:6" ht="19.95" customHeight="1" x14ac:dyDescent="0.3">
      <c r="A12" s="2"/>
      <c r="B12" s="6" t="s">
        <v>47</v>
      </c>
      <c r="C12" s="6" t="s">
        <v>48</v>
      </c>
      <c r="D12" s="2"/>
      <c r="E12" s="4" t="s">
        <v>75</v>
      </c>
      <c r="F12" s="3"/>
    </row>
    <row r="13" spans="1:6" ht="18" customHeight="1" x14ac:dyDescent="0.3">
      <c r="A13" t="s">
        <v>6</v>
      </c>
      <c r="B13" s="15" t="s">
        <v>81</v>
      </c>
    </row>
    <row r="14" spans="1:6" ht="18" customHeight="1" x14ac:dyDescent="0.3">
      <c r="A14" t="s">
        <v>4</v>
      </c>
      <c r="B14" s="14" t="s">
        <v>86</v>
      </c>
    </row>
    <row r="15" spans="1:6" ht="18" customHeight="1" x14ac:dyDescent="0.3">
      <c r="A15" t="s">
        <v>0</v>
      </c>
      <c r="B15" s="12" t="s">
        <v>87</v>
      </c>
    </row>
    <row r="16" spans="1:6" x14ac:dyDescent="0.3">
      <c r="A16" t="s">
        <v>1</v>
      </c>
      <c r="B16" s="12" t="s">
        <v>87</v>
      </c>
    </row>
  </sheetData>
  <mergeCells count="2">
    <mergeCell ref="A1:F1"/>
    <mergeCell ref="A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0A86-B0F4-4266-A287-46FD77706CF8}">
  <dimension ref="A1:G13"/>
  <sheetViews>
    <sheetView workbookViewId="0">
      <selection activeCell="B13" sqref="B13"/>
    </sheetView>
  </sheetViews>
  <sheetFormatPr baseColWidth="10" defaultRowHeight="14.4" x14ac:dyDescent="0.3"/>
  <cols>
    <col min="1" max="1" width="11.88671875" customWidth="1"/>
    <col min="2" max="2" width="29.109375" customWidth="1"/>
    <col min="3" max="3" width="21.44140625" customWidth="1"/>
    <col min="4" max="4" width="11" customWidth="1"/>
    <col min="5" max="5" width="10.6640625" customWidth="1"/>
  </cols>
  <sheetData>
    <row r="1" spans="1:7" ht="33" x14ac:dyDescent="0.6">
      <c r="A1" s="21" t="s">
        <v>13</v>
      </c>
      <c r="B1" s="21"/>
      <c r="C1" s="21"/>
      <c r="D1" s="21"/>
      <c r="E1" s="21"/>
      <c r="F1" s="21"/>
    </row>
    <row r="3" spans="1:7" ht="23.4" x14ac:dyDescent="0.45">
      <c r="A3" s="22" t="s">
        <v>51</v>
      </c>
      <c r="B3" s="22"/>
      <c r="C3" s="22"/>
      <c r="D3" s="22"/>
      <c r="E3" s="22"/>
      <c r="F3" s="22"/>
    </row>
    <row r="5" spans="1:7" ht="18" x14ac:dyDescent="0.35">
      <c r="A5" s="5" t="s">
        <v>59</v>
      </c>
    </row>
    <row r="6" spans="1:7" ht="21.6" customHeight="1" x14ac:dyDescent="0.3">
      <c r="A6" s="2">
        <v>1</v>
      </c>
      <c r="B6" s="2" t="s">
        <v>57</v>
      </c>
      <c r="C6" s="2" t="s">
        <v>58</v>
      </c>
      <c r="D6" s="2">
        <v>2420</v>
      </c>
      <c r="E6" s="4">
        <v>2.3900462962962964E-3</v>
      </c>
      <c r="F6" s="3">
        <f t="shared" ref="F6:F7" si="0">SUM(E6/D6*1000)</f>
        <v>9.8762243648607305E-4</v>
      </c>
      <c r="G6" t="s">
        <v>90</v>
      </c>
    </row>
    <row r="7" spans="1:7" ht="21.6" customHeight="1" x14ac:dyDescent="0.3">
      <c r="A7" s="2">
        <v>2</v>
      </c>
      <c r="B7" s="2" t="s">
        <v>53</v>
      </c>
      <c r="C7" s="2" t="s">
        <v>54</v>
      </c>
      <c r="D7" s="2">
        <v>2400</v>
      </c>
      <c r="E7" s="4">
        <v>2.4004629629629632E-3</v>
      </c>
      <c r="F7" s="3">
        <f t="shared" si="0"/>
        <v>1.0001929012345679E-3</v>
      </c>
    </row>
    <row r="8" spans="1:7" ht="21.6" customHeight="1" x14ac:dyDescent="0.3">
      <c r="A8" s="2">
        <v>3</v>
      </c>
      <c r="B8" s="2" t="s">
        <v>52</v>
      </c>
      <c r="C8" s="2" t="s">
        <v>96</v>
      </c>
      <c r="D8" s="2">
        <v>2400</v>
      </c>
      <c r="E8" s="4">
        <v>2.4131944444444444E-3</v>
      </c>
      <c r="F8" s="3">
        <f>SUM(E8/D8*1000)</f>
        <v>1.0054976851851852E-3</v>
      </c>
    </row>
    <row r="9" spans="1:7" ht="21.6" customHeight="1" x14ac:dyDescent="0.3">
      <c r="A9" s="2">
        <v>4</v>
      </c>
      <c r="B9" s="2" t="s">
        <v>55</v>
      </c>
      <c r="C9" s="2" t="s">
        <v>56</v>
      </c>
      <c r="D9" s="2">
        <v>2400</v>
      </c>
      <c r="E9" s="4">
        <v>2.4444444444444444E-3</v>
      </c>
      <c r="F9" s="3">
        <f t="shared" ref="F9" si="1">SUM(E9/D9*1000)</f>
        <v>1.0185185185185186E-3</v>
      </c>
      <c r="G9" t="s">
        <v>90</v>
      </c>
    </row>
    <row r="10" spans="1:7" ht="15.6" x14ac:dyDescent="0.3">
      <c r="A10" t="s">
        <v>60</v>
      </c>
      <c r="B10" s="14" t="s">
        <v>88</v>
      </c>
    </row>
    <row r="11" spans="1:7" ht="15.6" x14ac:dyDescent="0.3">
      <c r="A11" t="s">
        <v>4</v>
      </c>
      <c r="B11" s="14" t="s">
        <v>83</v>
      </c>
    </row>
    <row r="12" spans="1:7" ht="15.6" x14ac:dyDescent="0.3">
      <c r="A12" t="s">
        <v>0</v>
      </c>
      <c r="B12" s="14" t="s">
        <v>89</v>
      </c>
    </row>
    <row r="13" spans="1:7" ht="15.6" x14ac:dyDescent="0.3">
      <c r="A13" t="s">
        <v>1</v>
      </c>
      <c r="B13" s="14" t="s">
        <v>89</v>
      </c>
    </row>
  </sheetData>
  <mergeCells count="2">
    <mergeCell ref="A1:F1"/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F080-685C-4C9A-9481-9DF50F2DA0F0}">
  <dimension ref="A1:G15"/>
  <sheetViews>
    <sheetView workbookViewId="0">
      <selection activeCell="B16" sqref="B16"/>
    </sheetView>
  </sheetViews>
  <sheetFormatPr baseColWidth="10" defaultRowHeight="14.4" x14ac:dyDescent="0.3"/>
  <cols>
    <col min="1" max="1" width="11.88671875" customWidth="1"/>
    <col min="2" max="2" width="29.109375" customWidth="1"/>
    <col min="3" max="3" width="23.109375" customWidth="1"/>
    <col min="4" max="4" width="15.33203125" customWidth="1"/>
    <col min="5" max="5" width="10.6640625" customWidth="1"/>
  </cols>
  <sheetData>
    <row r="1" spans="1:7" ht="33" x14ac:dyDescent="0.6">
      <c r="A1" s="21" t="s">
        <v>13</v>
      </c>
      <c r="B1" s="21"/>
      <c r="C1" s="21"/>
      <c r="D1" s="21"/>
      <c r="E1" s="21"/>
      <c r="F1" s="21"/>
    </row>
    <row r="3" spans="1:7" ht="23.4" x14ac:dyDescent="0.45">
      <c r="A3" s="22" t="s">
        <v>61</v>
      </c>
      <c r="B3" s="22"/>
      <c r="C3" s="22"/>
      <c r="D3" s="22"/>
      <c r="E3" s="22"/>
      <c r="F3" s="22"/>
    </row>
    <row r="4" spans="1:7" ht="23.4" x14ac:dyDescent="0.45">
      <c r="A4" s="20"/>
      <c r="B4" s="20"/>
      <c r="C4" s="20"/>
      <c r="D4" s="20"/>
      <c r="E4" s="20"/>
      <c r="F4" s="20"/>
    </row>
    <row r="6" spans="1:7" ht="18" x14ac:dyDescent="0.35">
      <c r="A6" s="5" t="s">
        <v>62</v>
      </c>
    </row>
    <row r="7" spans="1:7" ht="23.4" customHeight="1" x14ac:dyDescent="0.3">
      <c r="A7" s="2">
        <v>1</v>
      </c>
      <c r="B7" s="2" t="s">
        <v>65</v>
      </c>
      <c r="C7" s="2" t="s">
        <v>66</v>
      </c>
      <c r="D7" s="2">
        <v>2420</v>
      </c>
      <c r="E7" s="4">
        <v>2.2500000000000003E-3</v>
      </c>
      <c r="F7" s="3">
        <f t="shared" ref="F7:F8" si="0">SUM(E7/D7*1000)</f>
        <v>9.2975206611570259E-4</v>
      </c>
    </row>
    <row r="8" spans="1:7" ht="23.4" customHeight="1" x14ac:dyDescent="0.3">
      <c r="A8" s="2">
        <v>2</v>
      </c>
      <c r="B8" s="2" t="s">
        <v>63</v>
      </c>
      <c r="C8" s="2" t="s">
        <v>64</v>
      </c>
      <c r="D8" s="2">
        <v>2400</v>
      </c>
      <c r="E8" s="4">
        <v>2.2615740740740743E-3</v>
      </c>
      <c r="F8" s="3">
        <f t="shared" si="0"/>
        <v>9.4232253086419765E-4</v>
      </c>
    </row>
    <row r="9" spans="1:7" ht="23.4" customHeight="1" x14ac:dyDescent="0.3">
      <c r="A9" s="2">
        <v>3</v>
      </c>
      <c r="B9" s="2" t="s">
        <v>69</v>
      </c>
      <c r="C9" s="2" t="s">
        <v>70</v>
      </c>
      <c r="D9" s="2">
        <v>2460</v>
      </c>
      <c r="E9" s="4">
        <v>2.3287037037037035E-3</v>
      </c>
      <c r="F9" s="3">
        <f>SUM(E9/D9*1000)</f>
        <v>9.4662752183077381E-4</v>
      </c>
      <c r="G9" t="s">
        <v>90</v>
      </c>
    </row>
    <row r="10" spans="1:7" ht="23.4" customHeight="1" x14ac:dyDescent="0.3">
      <c r="A10" s="2"/>
      <c r="B10" s="9" t="s">
        <v>91</v>
      </c>
      <c r="C10" s="9" t="s">
        <v>93</v>
      </c>
      <c r="D10" s="9"/>
      <c r="E10" s="9" t="s">
        <v>75</v>
      </c>
      <c r="F10" s="3"/>
    </row>
    <row r="11" spans="1:7" ht="23.4" customHeight="1" x14ac:dyDescent="0.3">
      <c r="A11" s="2"/>
      <c r="B11" s="9" t="s">
        <v>92</v>
      </c>
      <c r="C11" s="9" t="s">
        <v>54</v>
      </c>
      <c r="D11" s="9"/>
      <c r="E11" s="9" t="s">
        <v>75</v>
      </c>
      <c r="F11" s="3"/>
    </row>
    <row r="12" spans="1:7" ht="15.6" x14ac:dyDescent="0.3">
      <c r="A12" t="s">
        <v>6</v>
      </c>
      <c r="B12" s="14" t="s">
        <v>94</v>
      </c>
      <c r="F12" s="8"/>
    </row>
    <row r="13" spans="1:7" ht="15.6" x14ac:dyDescent="0.3">
      <c r="A13" t="s">
        <v>4</v>
      </c>
      <c r="B13" s="12" t="s">
        <v>95</v>
      </c>
      <c r="F13" s="8"/>
    </row>
    <row r="14" spans="1:7" x14ac:dyDescent="0.3">
      <c r="A14" t="s">
        <v>0</v>
      </c>
      <c r="B14" s="12" t="s">
        <v>94</v>
      </c>
    </row>
    <row r="15" spans="1:7" x14ac:dyDescent="0.3">
      <c r="A15" t="s">
        <v>1</v>
      </c>
      <c r="B15" s="12" t="s">
        <v>88</v>
      </c>
    </row>
  </sheetData>
  <mergeCells count="2">
    <mergeCell ref="A1:F1"/>
    <mergeCell ref="A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9c0d6d5c-ab6a-48b6-b4d4-b2fdea0e3c3d" xsi:nil="true"/>
    <MigrationWizIdPermissions xmlns="9c0d6d5c-ab6a-48b6-b4d4-b2fdea0e3c3d" xsi:nil="true"/>
    <MigrationWizIdVersion xmlns="9c0d6d5c-ab6a-48b6-b4d4-b2fdea0e3c3d" xsi:nil="true"/>
    <_activity xmlns="9c0d6d5c-ab6a-48b6-b4d4-b2fdea0e3c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C453C975FAF7468F63D776028D1EF6" ma:contentTypeVersion="18" ma:contentTypeDescription="Opprett et nytt dokument." ma:contentTypeScope="" ma:versionID="4b675a05772ee7a2dd5c561879729adb">
  <xsd:schema xmlns:xsd="http://www.w3.org/2001/XMLSchema" xmlns:xs="http://www.w3.org/2001/XMLSchema" xmlns:p="http://schemas.microsoft.com/office/2006/metadata/properties" xmlns:ns3="9c0d6d5c-ab6a-48b6-b4d4-b2fdea0e3c3d" xmlns:ns4="8241492f-c4d6-4578-8c05-d82b276df43e" targetNamespace="http://schemas.microsoft.com/office/2006/metadata/properties" ma:root="true" ma:fieldsID="78cbb43ed79da87217e3c98803249b96" ns3:_="" ns4:_="">
    <xsd:import namespace="9c0d6d5c-ab6a-48b6-b4d4-b2fdea0e3c3d"/>
    <xsd:import namespace="8241492f-c4d6-4578-8c05-d82b276df43e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d6d5c-ab6a-48b6-b4d4-b2fdea0e3c3d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41492f-c4d6-4578-8c05-d82b276df43e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A02EE8-EEB0-4945-826C-28CFEE043B45}">
  <ds:schemaRefs>
    <ds:schemaRef ds:uri="http://schemas.microsoft.com/office/2006/metadata/properties"/>
    <ds:schemaRef ds:uri="8241492f-c4d6-4578-8c05-d82b276df43e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9c0d6d5c-ab6a-48b6-b4d4-b2fdea0e3c3d"/>
    <ds:schemaRef ds:uri="http://schemas.microsoft.com/office/2006/documentManagement/typ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02EA668-F3E9-4D54-A9ED-6AFCB54BCF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2D3120-0F61-48CC-B3C7-2AEAD6308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d6d5c-ab6a-48b6-b4d4-b2fdea0e3c3d"/>
    <ds:schemaRef ds:uri="8241492f-c4d6-4578-8c05-d82b276df4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Løp 1</vt:lpstr>
      <vt:lpstr>Løp 2</vt:lpstr>
      <vt:lpstr>Løp 3</vt:lpstr>
      <vt:lpstr>Løp 4</vt:lpstr>
      <vt:lpstr>Løp 5</vt:lpstr>
      <vt:lpstr>Løp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Windelstad</dc:creator>
  <cp:lastModifiedBy>Cathrine Windelstad</cp:lastModifiedBy>
  <cp:lastPrinted>2025-08-23T06:27:16Z</cp:lastPrinted>
  <dcterms:created xsi:type="dcterms:W3CDTF">2024-09-19T17:32:15Z</dcterms:created>
  <dcterms:modified xsi:type="dcterms:W3CDTF">2025-08-23T14:12:36Z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0x01010084C453C975FAF7468F63D776028D1EF6</vt:lpwstr>
  </property>
</Properties>
</file>